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G_INFORMACAO\Projeto_Acertar\Execucao\Prestadores\Passos\2018_2020_Confianca\"/>
    </mc:Choice>
  </mc:AlternateContent>
  <bookViews>
    <workbookView xWindow="0" yWindow="0" windowWidth="28800" windowHeight="12435"/>
  </bookViews>
  <sheets>
    <sheet name="Plano de Amostragem" sheetId="1" r:id="rId1"/>
  </sheets>
  <definedNames>
    <definedName name="AS2DocOpenMode" hidden="1">"AS2DocumentEdit"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G13" i="1"/>
  <c r="F13" i="1"/>
  <c r="H12" i="1"/>
  <c r="G12" i="1"/>
  <c r="F12" i="1"/>
  <c r="G11" i="1"/>
  <c r="F11" i="1"/>
  <c r="G10" i="1"/>
  <c r="F10" i="1"/>
  <c r="G9" i="1"/>
  <c r="F9" i="1"/>
  <c r="H14" i="1" s="1"/>
  <c r="G8" i="1"/>
  <c r="F8" i="1"/>
  <c r="H13" i="1" s="1"/>
  <c r="H7" i="1"/>
  <c r="G7" i="1"/>
  <c r="H9" i="1" l="1"/>
  <c r="H10" i="1"/>
  <c r="H8" i="1"/>
  <c r="K10" i="1" s="1"/>
  <c r="H11" i="1"/>
  <c r="F7" i="1"/>
</calcChain>
</file>

<file path=xl/sharedStrings.xml><?xml version="1.0" encoding="utf-8"?>
<sst xmlns="http://schemas.openxmlformats.org/spreadsheetml/2006/main" count="23" uniqueCount="19">
  <si>
    <t>Amostra</t>
  </si>
  <si>
    <t>Alternativas</t>
  </si>
  <si>
    <t>Enquadramento</t>
  </si>
  <si>
    <t>Periodicidade</t>
  </si>
  <si>
    <t>Qtd. de casos</t>
  </si>
  <si>
    <t>Auxiliar</t>
  </si>
  <si>
    <t>Mensal</t>
  </si>
  <si>
    <t>Várias vezes ao dia</t>
  </si>
  <si>
    <t>Acima de 250</t>
  </si>
  <si>
    <t>Qtd. De casos</t>
  </si>
  <si>
    <t>Diário</t>
  </si>
  <si>
    <t>Semanal</t>
  </si>
  <si>
    <t>RESULTADO</t>
  </si>
  <si>
    <t>Tamanho da Amostra</t>
  </si>
  <si>
    <t>Trimestral</t>
  </si>
  <si>
    <t>Semestral</t>
  </si>
  <si>
    <t>Anual</t>
  </si>
  <si>
    <t>Automático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</si>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</sst>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9"/>
      <color theme="0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rgb="FF3F3F3F"/>
      </left>
      <right style="thin">
        <color rgb="FF3F3F3F"/>
      </right>
      <top style="medium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rgb="FF3F3F3F"/>
      </right>
      <top style="medium">
        <color rgb="FF3F3F3F"/>
      </top>
      <bottom style="thin">
        <color rgb="FF3F3F3F"/>
      </bottom>
      <diagonal/>
    </border>
    <border>
      <left style="medium">
        <color rgb="FF3F3F3F"/>
      </left>
      <right style="thin">
        <color rgb="FF3F3F3F"/>
      </right>
      <top style="thin">
        <color rgb="FF3F3F3F"/>
      </top>
      <bottom style="medium">
        <color rgb="FF3F3F3F"/>
      </bottom>
      <diagonal/>
    </border>
    <border>
      <left style="thin">
        <color rgb="FF3F3F3F"/>
      </left>
      <right style="medium">
        <color rgb="FF3F3F3F"/>
      </right>
      <top style="thin">
        <color rgb="FF3F3F3F"/>
      </top>
      <bottom style="medium">
        <color rgb="FF3F3F3F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3" borderId="1" applyNumberFormat="0" applyAlignment="0" applyProtection="0"/>
    <xf numFmtId="0" fontId="4" fillId="0" borderId="0"/>
  </cellStyleXfs>
  <cellXfs count="27">
    <xf numFmtId="0" fontId="0" fillId="0" borderId="0" xfId="0"/>
    <xf numFmtId="0" fontId="5" fillId="0" borderId="0" xfId="4" applyFont="1" applyFill="1"/>
    <xf numFmtId="0" fontId="5" fillId="0" borderId="0" xfId="4" applyFont="1"/>
    <xf numFmtId="0" fontId="7" fillId="5" borderId="4" xfId="4" applyFont="1" applyFill="1" applyBorder="1" applyAlignment="1">
      <alignment horizontal="center"/>
    </xf>
    <xf numFmtId="0" fontId="7" fillId="5" borderId="5" xfId="4" applyFont="1" applyFill="1" applyBorder="1" applyAlignment="1">
      <alignment horizontal="center"/>
    </xf>
    <xf numFmtId="0" fontId="6" fillId="4" borderId="6" xfId="4" applyFont="1" applyFill="1" applyBorder="1" applyAlignment="1">
      <alignment horizontal="center"/>
    </xf>
    <xf numFmtId="0" fontId="6" fillId="4" borderId="7" xfId="4" applyFont="1" applyFill="1" applyBorder="1" applyAlignment="1">
      <alignment horizontal="center"/>
    </xf>
    <xf numFmtId="0" fontId="6" fillId="4" borderId="8" xfId="4" applyFont="1" applyFill="1" applyBorder="1" applyAlignment="1">
      <alignment horizontal="center"/>
    </xf>
    <xf numFmtId="0" fontId="8" fillId="5" borderId="9" xfId="4" applyFont="1" applyFill="1" applyBorder="1"/>
    <xf numFmtId="0" fontId="1" fillId="2" borderId="10" xfId="1" applyBorder="1" applyAlignment="1">
      <alignment horizontal="center"/>
    </xf>
    <xf numFmtId="0" fontId="6" fillId="6" borderId="11" xfId="4" applyFont="1" applyFill="1" applyBorder="1"/>
    <xf numFmtId="0" fontId="6" fillId="6" borderId="12" xfId="4" applyFont="1" applyFill="1" applyBorder="1" applyAlignment="1">
      <alignment horizontal="center"/>
    </xf>
    <xf numFmtId="0" fontId="5" fillId="0" borderId="13" xfId="4" applyFont="1" applyBorder="1" applyAlignment="1">
      <alignment horizontal="center"/>
    </xf>
    <xf numFmtId="0" fontId="3" fillId="3" borderId="1" xfId="3" applyAlignment="1">
      <alignment horizontal="center"/>
    </xf>
    <xf numFmtId="0" fontId="8" fillId="5" borderId="14" xfId="4" applyFont="1" applyFill="1" applyBorder="1"/>
    <xf numFmtId="0" fontId="1" fillId="2" borderId="15" xfId="1" applyBorder="1" applyAlignment="1">
      <alignment horizontal="center"/>
    </xf>
    <xf numFmtId="0" fontId="6" fillId="6" borderId="16" xfId="4" applyFont="1" applyFill="1" applyBorder="1"/>
    <xf numFmtId="0" fontId="6" fillId="6" borderId="17" xfId="4" applyFont="1" applyFill="1" applyBorder="1" applyAlignment="1">
      <alignment horizontal="center"/>
    </xf>
    <xf numFmtId="0" fontId="2" fillId="3" borderId="20" xfId="2" applyBorder="1"/>
    <xf numFmtId="0" fontId="2" fillId="3" borderId="21" xfId="2" applyBorder="1" applyAlignment="1">
      <alignment horizontal="center"/>
    </xf>
    <xf numFmtId="0" fontId="6" fillId="6" borderId="22" xfId="4" applyFont="1" applyFill="1" applyBorder="1"/>
    <xf numFmtId="0" fontId="6" fillId="6" borderId="23" xfId="4" applyFont="1" applyFill="1" applyBorder="1" applyAlignment="1">
      <alignment horizontal="center"/>
    </xf>
    <xf numFmtId="0" fontId="6" fillId="6" borderId="24" xfId="4" applyFont="1" applyFill="1" applyBorder="1"/>
    <xf numFmtId="0" fontId="6" fillId="6" borderId="25" xfId="4" applyFont="1" applyFill="1" applyBorder="1" applyAlignment="1">
      <alignment horizontal="center"/>
    </xf>
    <xf numFmtId="0" fontId="6" fillId="4" borderId="3" xfId="4" applyFont="1" applyFill="1" applyBorder="1" applyAlignment="1">
      <alignment horizontal="center"/>
    </xf>
    <xf numFmtId="0" fontId="8" fillId="5" borderId="18" xfId="4" applyFont="1" applyFill="1" applyBorder="1" applyAlignment="1">
      <alignment horizontal="center"/>
    </xf>
    <xf numFmtId="0" fontId="8" fillId="5" borderId="19" xfId="4" applyFont="1" applyFill="1" applyBorder="1" applyAlignment="1">
      <alignment horizontal="center"/>
    </xf>
  </cellXfs>
  <cellStyles count="5">
    <cellStyle name="Cálculo" xfId="3" builtinId="22"/>
    <cellStyle name="Entrada" xfId="1" builtinId="20"/>
    <cellStyle name="Normal" xfId="0" builtinId="0"/>
    <cellStyle name="Normal 2" xfId="4"/>
    <cellStyle name="Saí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171450</xdr:colOff>
      <xdr:row>5</xdr:row>
      <xdr:rowOff>66675</xdr:rowOff>
    </xdr:to>
    <xdr:sp macro="" textlink="">
      <xdr:nvSpPr>
        <xdr:cNvPr id="2" name="TextBox 1"/>
        <xdr:cNvSpPr txBox="1"/>
      </xdr:nvSpPr>
      <xdr:spPr bwMode="auto">
        <a:xfrm>
          <a:off x="1447800" y="142875"/>
          <a:ext cx="75438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lIns="72000" tIns="49785" rIns="72000" bIns="49785" rtlCol="0" anchor="t">
          <a:noAutofit/>
        </a:bodyPr>
        <a:lstStyle/>
        <a:p>
          <a:pPr defTabSz="995363"/>
          <a:r>
            <a:rPr lang="pt-BR" sz="1400" b="0" dirty="0" smtClean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Papel</a:t>
          </a:r>
          <a:r>
            <a:rPr lang="pt-BR" sz="1400" b="0" baseline="0" dirty="0" smtClean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Trabalho para Avaliação de Confiança</a:t>
          </a:r>
          <a:endParaRPr lang="pt-BR" sz="1400" b="0" dirty="0" smtClean="0">
            <a:solidFill>
              <a:schemeClr val="tx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defTabSz="995363">
            <a:lnSpc>
              <a:spcPts val="1200"/>
            </a:lnSpc>
          </a:pPr>
          <a:r>
            <a:rPr lang="pt-BR" sz="1050" b="1" dirty="0" smtClean="0">
              <a:solidFill>
                <a:srgbClr val="86BC25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Plano de Amostragem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28575</xdr:rowOff>
    </xdr:from>
    <xdr:to>
      <xdr:col>0</xdr:col>
      <xdr:colOff>1362075</xdr:colOff>
      <xdr:row>7</xdr:row>
      <xdr:rowOff>89388</xdr:rowOff>
    </xdr:to>
    <xdr:pic>
      <xdr:nvPicPr>
        <xdr:cNvPr id="3" name="Espaço Reservado para Conteúdo 3"/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894"/>
        <a:stretch>
          <a:fillRect/>
        </a:stretch>
      </xdr:blipFill>
      <xdr:spPr bwMode="auto">
        <a:xfrm>
          <a:off x="38100" y="171450"/>
          <a:ext cx="1323975" cy="1079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256442</xdr:colOff>
      <xdr:row>10</xdr:row>
      <xdr:rowOff>183173</xdr:rowOff>
    </xdr:from>
    <xdr:to>
      <xdr:col>11</xdr:col>
      <xdr:colOff>446943</xdr:colOff>
      <xdr:row>15</xdr:row>
      <xdr:rowOff>102577</xdr:rowOff>
    </xdr:to>
    <xdr:sp macro="" textlink="">
      <xdr:nvSpPr>
        <xdr:cNvPr id="4" name="CaixaDeTexto 3"/>
        <xdr:cNvSpPr txBox="1"/>
      </xdr:nvSpPr>
      <xdr:spPr>
        <a:xfrm>
          <a:off x="8466992" y="1935773"/>
          <a:ext cx="3467101" cy="8242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Apenas uma</a:t>
          </a:r>
          <a:r>
            <a:rPr lang="pt-BR" sz="1100" b="1" baseline="0"/>
            <a:t> das</a:t>
          </a:r>
          <a:r>
            <a:rPr lang="pt-BR" sz="1100" b="1"/>
            <a:t> células laranja</a:t>
          </a:r>
          <a:r>
            <a:rPr lang="pt-BR" sz="1100" b="1" baseline="0"/>
            <a:t> devem ser preenchidas.</a:t>
          </a:r>
        </a:p>
        <a:p>
          <a:pPr algn="ctr"/>
          <a:endParaRPr lang="pt-BR" sz="1100" b="1" baseline="0"/>
        </a:p>
        <a:p>
          <a:pPr algn="ctr"/>
          <a:r>
            <a:rPr lang="pt-BR" sz="1100" b="1" baseline="0"/>
            <a:t>O Resultado final do tamanho da amostra é exibido na célula K10 - Tamanho da Amostra.</a:t>
          </a:r>
          <a:endParaRPr lang="pt-B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zoomScaleNormal="100" workbookViewId="0">
      <selection activeCell="K6" sqref="K6"/>
    </sheetView>
  </sheetViews>
  <sheetFormatPr defaultRowHeight="11.25" outlineLevelCol="1" x14ac:dyDescent="0.15"/>
  <cols>
    <col min="1" max="1" width="21.7109375" style="2" customWidth="1"/>
    <col min="2" max="2" width="19.85546875" style="2" bestFit="1" customWidth="1"/>
    <col min="3" max="3" width="14.42578125" style="2" bestFit="1" customWidth="1"/>
    <col min="4" max="4" width="9.140625" style="2" bestFit="1" customWidth="1"/>
    <col min="5" max="5" width="9.140625" style="2"/>
    <col min="6" max="6" width="9.140625" style="2" customWidth="1" outlineLevel="1"/>
    <col min="7" max="8" width="19.85546875" style="2" customWidth="1"/>
    <col min="9" max="9" width="9.140625" style="2"/>
    <col min="10" max="10" width="19.85546875" style="2" customWidth="1"/>
    <col min="11" max="11" width="20.140625" style="2" customWidth="1"/>
    <col min="12" max="255" width="9.140625" style="2"/>
    <col min="256" max="256" width="21.7109375" style="2" customWidth="1"/>
    <col min="257" max="257" width="19.85546875" style="2" bestFit="1" customWidth="1"/>
    <col min="258" max="258" width="14.42578125" style="2" bestFit="1" customWidth="1"/>
    <col min="259" max="259" width="9.140625" style="2" bestFit="1" customWidth="1"/>
    <col min="260" max="511" width="9.140625" style="2"/>
    <col min="512" max="512" width="21.7109375" style="2" customWidth="1"/>
    <col min="513" max="513" width="19.85546875" style="2" bestFit="1" customWidth="1"/>
    <col min="514" max="514" width="14.42578125" style="2" bestFit="1" customWidth="1"/>
    <col min="515" max="515" width="9.140625" style="2" bestFit="1" customWidth="1"/>
    <col min="516" max="767" width="9.140625" style="2"/>
    <col min="768" max="768" width="21.7109375" style="2" customWidth="1"/>
    <col min="769" max="769" width="19.85546875" style="2" bestFit="1" customWidth="1"/>
    <col min="770" max="770" width="14.42578125" style="2" bestFit="1" customWidth="1"/>
    <col min="771" max="771" width="9.140625" style="2" bestFit="1" customWidth="1"/>
    <col min="772" max="1023" width="9.140625" style="2"/>
    <col min="1024" max="1024" width="21.7109375" style="2" customWidth="1"/>
    <col min="1025" max="1025" width="19.85546875" style="2" bestFit="1" customWidth="1"/>
    <col min="1026" max="1026" width="14.42578125" style="2" bestFit="1" customWidth="1"/>
    <col min="1027" max="1027" width="9.140625" style="2" bestFit="1" customWidth="1"/>
    <col min="1028" max="1279" width="9.140625" style="2"/>
    <col min="1280" max="1280" width="21.7109375" style="2" customWidth="1"/>
    <col min="1281" max="1281" width="19.85546875" style="2" bestFit="1" customWidth="1"/>
    <col min="1282" max="1282" width="14.42578125" style="2" bestFit="1" customWidth="1"/>
    <col min="1283" max="1283" width="9.140625" style="2" bestFit="1" customWidth="1"/>
    <col min="1284" max="1535" width="9.140625" style="2"/>
    <col min="1536" max="1536" width="21.7109375" style="2" customWidth="1"/>
    <col min="1537" max="1537" width="19.85546875" style="2" bestFit="1" customWidth="1"/>
    <col min="1538" max="1538" width="14.42578125" style="2" bestFit="1" customWidth="1"/>
    <col min="1539" max="1539" width="9.140625" style="2" bestFit="1" customWidth="1"/>
    <col min="1540" max="1791" width="9.140625" style="2"/>
    <col min="1792" max="1792" width="21.7109375" style="2" customWidth="1"/>
    <col min="1793" max="1793" width="19.85546875" style="2" bestFit="1" customWidth="1"/>
    <col min="1794" max="1794" width="14.42578125" style="2" bestFit="1" customWidth="1"/>
    <col min="1795" max="1795" width="9.140625" style="2" bestFit="1" customWidth="1"/>
    <col min="1796" max="2047" width="9.140625" style="2"/>
    <col min="2048" max="2048" width="21.7109375" style="2" customWidth="1"/>
    <col min="2049" max="2049" width="19.85546875" style="2" bestFit="1" customWidth="1"/>
    <col min="2050" max="2050" width="14.42578125" style="2" bestFit="1" customWidth="1"/>
    <col min="2051" max="2051" width="9.140625" style="2" bestFit="1" customWidth="1"/>
    <col min="2052" max="2303" width="9.140625" style="2"/>
    <col min="2304" max="2304" width="21.7109375" style="2" customWidth="1"/>
    <col min="2305" max="2305" width="19.85546875" style="2" bestFit="1" customWidth="1"/>
    <col min="2306" max="2306" width="14.42578125" style="2" bestFit="1" customWidth="1"/>
    <col min="2307" max="2307" width="9.140625" style="2" bestFit="1" customWidth="1"/>
    <col min="2308" max="2559" width="9.140625" style="2"/>
    <col min="2560" max="2560" width="21.7109375" style="2" customWidth="1"/>
    <col min="2561" max="2561" width="19.85546875" style="2" bestFit="1" customWidth="1"/>
    <col min="2562" max="2562" width="14.42578125" style="2" bestFit="1" customWidth="1"/>
    <col min="2563" max="2563" width="9.140625" style="2" bestFit="1" customWidth="1"/>
    <col min="2564" max="2815" width="9.140625" style="2"/>
    <col min="2816" max="2816" width="21.7109375" style="2" customWidth="1"/>
    <col min="2817" max="2817" width="19.85546875" style="2" bestFit="1" customWidth="1"/>
    <col min="2818" max="2818" width="14.42578125" style="2" bestFit="1" customWidth="1"/>
    <col min="2819" max="2819" width="9.140625" style="2" bestFit="1" customWidth="1"/>
    <col min="2820" max="3071" width="9.140625" style="2"/>
    <col min="3072" max="3072" width="21.7109375" style="2" customWidth="1"/>
    <col min="3073" max="3073" width="19.85546875" style="2" bestFit="1" customWidth="1"/>
    <col min="3074" max="3074" width="14.42578125" style="2" bestFit="1" customWidth="1"/>
    <col min="3075" max="3075" width="9.140625" style="2" bestFit="1" customWidth="1"/>
    <col min="3076" max="3327" width="9.140625" style="2"/>
    <col min="3328" max="3328" width="21.7109375" style="2" customWidth="1"/>
    <col min="3329" max="3329" width="19.85546875" style="2" bestFit="1" customWidth="1"/>
    <col min="3330" max="3330" width="14.42578125" style="2" bestFit="1" customWidth="1"/>
    <col min="3331" max="3331" width="9.140625" style="2" bestFit="1" customWidth="1"/>
    <col min="3332" max="3583" width="9.140625" style="2"/>
    <col min="3584" max="3584" width="21.7109375" style="2" customWidth="1"/>
    <col min="3585" max="3585" width="19.85546875" style="2" bestFit="1" customWidth="1"/>
    <col min="3586" max="3586" width="14.42578125" style="2" bestFit="1" customWidth="1"/>
    <col min="3587" max="3587" width="9.140625" style="2" bestFit="1" customWidth="1"/>
    <col min="3588" max="3839" width="9.140625" style="2"/>
    <col min="3840" max="3840" width="21.7109375" style="2" customWidth="1"/>
    <col min="3841" max="3841" width="19.85546875" style="2" bestFit="1" customWidth="1"/>
    <col min="3842" max="3842" width="14.42578125" style="2" bestFit="1" customWidth="1"/>
    <col min="3843" max="3843" width="9.140625" style="2" bestFit="1" customWidth="1"/>
    <col min="3844" max="4095" width="9.140625" style="2"/>
    <col min="4096" max="4096" width="21.7109375" style="2" customWidth="1"/>
    <col min="4097" max="4097" width="19.85546875" style="2" bestFit="1" customWidth="1"/>
    <col min="4098" max="4098" width="14.42578125" style="2" bestFit="1" customWidth="1"/>
    <col min="4099" max="4099" width="9.140625" style="2" bestFit="1" customWidth="1"/>
    <col min="4100" max="4351" width="9.140625" style="2"/>
    <col min="4352" max="4352" width="21.7109375" style="2" customWidth="1"/>
    <col min="4353" max="4353" width="19.85546875" style="2" bestFit="1" customWidth="1"/>
    <col min="4354" max="4354" width="14.42578125" style="2" bestFit="1" customWidth="1"/>
    <col min="4355" max="4355" width="9.140625" style="2" bestFit="1" customWidth="1"/>
    <col min="4356" max="4607" width="9.140625" style="2"/>
    <col min="4608" max="4608" width="21.7109375" style="2" customWidth="1"/>
    <col min="4609" max="4609" width="19.85546875" style="2" bestFit="1" customWidth="1"/>
    <col min="4610" max="4610" width="14.42578125" style="2" bestFit="1" customWidth="1"/>
    <col min="4611" max="4611" width="9.140625" style="2" bestFit="1" customWidth="1"/>
    <col min="4612" max="4863" width="9.140625" style="2"/>
    <col min="4864" max="4864" width="21.7109375" style="2" customWidth="1"/>
    <col min="4865" max="4865" width="19.85546875" style="2" bestFit="1" customWidth="1"/>
    <col min="4866" max="4866" width="14.42578125" style="2" bestFit="1" customWidth="1"/>
    <col min="4867" max="4867" width="9.140625" style="2" bestFit="1" customWidth="1"/>
    <col min="4868" max="5119" width="9.140625" style="2"/>
    <col min="5120" max="5120" width="21.7109375" style="2" customWidth="1"/>
    <col min="5121" max="5121" width="19.85546875" style="2" bestFit="1" customWidth="1"/>
    <col min="5122" max="5122" width="14.42578125" style="2" bestFit="1" customWidth="1"/>
    <col min="5123" max="5123" width="9.140625" style="2" bestFit="1" customWidth="1"/>
    <col min="5124" max="5375" width="9.140625" style="2"/>
    <col min="5376" max="5376" width="21.7109375" style="2" customWidth="1"/>
    <col min="5377" max="5377" width="19.85546875" style="2" bestFit="1" customWidth="1"/>
    <col min="5378" max="5378" width="14.42578125" style="2" bestFit="1" customWidth="1"/>
    <col min="5379" max="5379" width="9.140625" style="2" bestFit="1" customWidth="1"/>
    <col min="5380" max="5631" width="9.140625" style="2"/>
    <col min="5632" max="5632" width="21.7109375" style="2" customWidth="1"/>
    <col min="5633" max="5633" width="19.85546875" style="2" bestFit="1" customWidth="1"/>
    <col min="5634" max="5634" width="14.42578125" style="2" bestFit="1" customWidth="1"/>
    <col min="5635" max="5635" width="9.140625" style="2" bestFit="1" customWidth="1"/>
    <col min="5636" max="5887" width="9.140625" style="2"/>
    <col min="5888" max="5888" width="21.7109375" style="2" customWidth="1"/>
    <col min="5889" max="5889" width="19.85546875" style="2" bestFit="1" customWidth="1"/>
    <col min="5890" max="5890" width="14.42578125" style="2" bestFit="1" customWidth="1"/>
    <col min="5891" max="5891" width="9.140625" style="2" bestFit="1" customWidth="1"/>
    <col min="5892" max="6143" width="9.140625" style="2"/>
    <col min="6144" max="6144" width="21.7109375" style="2" customWidth="1"/>
    <col min="6145" max="6145" width="19.85546875" style="2" bestFit="1" customWidth="1"/>
    <col min="6146" max="6146" width="14.42578125" style="2" bestFit="1" customWidth="1"/>
    <col min="6147" max="6147" width="9.140625" style="2" bestFit="1" customWidth="1"/>
    <col min="6148" max="6399" width="9.140625" style="2"/>
    <col min="6400" max="6400" width="21.7109375" style="2" customWidth="1"/>
    <col min="6401" max="6401" width="19.85546875" style="2" bestFit="1" customWidth="1"/>
    <col min="6402" max="6402" width="14.42578125" style="2" bestFit="1" customWidth="1"/>
    <col min="6403" max="6403" width="9.140625" style="2" bestFit="1" customWidth="1"/>
    <col min="6404" max="6655" width="9.140625" style="2"/>
    <col min="6656" max="6656" width="21.7109375" style="2" customWidth="1"/>
    <col min="6657" max="6657" width="19.85546875" style="2" bestFit="1" customWidth="1"/>
    <col min="6658" max="6658" width="14.42578125" style="2" bestFit="1" customWidth="1"/>
    <col min="6659" max="6659" width="9.140625" style="2" bestFit="1" customWidth="1"/>
    <col min="6660" max="6911" width="9.140625" style="2"/>
    <col min="6912" max="6912" width="21.7109375" style="2" customWidth="1"/>
    <col min="6913" max="6913" width="19.85546875" style="2" bestFit="1" customWidth="1"/>
    <col min="6914" max="6914" width="14.42578125" style="2" bestFit="1" customWidth="1"/>
    <col min="6915" max="6915" width="9.140625" style="2" bestFit="1" customWidth="1"/>
    <col min="6916" max="7167" width="9.140625" style="2"/>
    <col min="7168" max="7168" width="21.7109375" style="2" customWidth="1"/>
    <col min="7169" max="7169" width="19.85546875" style="2" bestFit="1" customWidth="1"/>
    <col min="7170" max="7170" width="14.42578125" style="2" bestFit="1" customWidth="1"/>
    <col min="7171" max="7171" width="9.140625" style="2" bestFit="1" customWidth="1"/>
    <col min="7172" max="7423" width="9.140625" style="2"/>
    <col min="7424" max="7424" width="21.7109375" style="2" customWidth="1"/>
    <col min="7425" max="7425" width="19.85546875" style="2" bestFit="1" customWidth="1"/>
    <col min="7426" max="7426" width="14.42578125" style="2" bestFit="1" customWidth="1"/>
    <col min="7427" max="7427" width="9.140625" style="2" bestFit="1" customWidth="1"/>
    <col min="7428" max="7679" width="9.140625" style="2"/>
    <col min="7680" max="7680" width="21.7109375" style="2" customWidth="1"/>
    <col min="7681" max="7681" width="19.85546875" style="2" bestFit="1" customWidth="1"/>
    <col min="7682" max="7682" width="14.42578125" style="2" bestFit="1" customWidth="1"/>
    <col min="7683" max="7683" width="9.140625" style="2" bestFit="1" customWidth="1"/>
    <col min="7684" max="7935" width="9.140625" style="2"/>
    <col min="7936" max="7936" width="21.7109375" style="2" customWidth="1"/>
    <col min="7937" max="7937" width="19.85546875" style="2" bestFit="1" customWidth="1"/>
    <col min="7938" max="7938" width="14.42578125" style="2" bestFit="1" customWidth="1"/>
    <col min="7939" max="7939" width="9.140625" style="2" bestFit="1" customWidth="1"/>
    <col min="7940" max="8191" width="9.140625" style="2"/>
    <col min="8192" max="8192" width="21.7109375" style="2" customWidth="1"/>
    <col min="8193" max="8193" width="19.85546875" style="2" bestFit="1" customWidth="1"/>
    <col min="8194" max="8194" width="14.42578125" style="2" bestFit="1" customWidth="1"/>
    <col min="8195" max="8195" width="9.140625" style="2" bestFit="1" customWidth="1"/>
    <col min="8196" max="8447" width="9.140625" style="2"/>
    <col min="8448" max="8448" width="21.7109375" style="2" customWidth="1"/>
    <col min="8449" max="8449" width="19.85546875" style="2" bestFit="1" customWidth="1"/>
    <col min="8450" max="8450" width="14.42578125" style="2" bestFit="1" customWidth="1"/>
    <col min="8451" max="8451" width="9.140625" style="2" bestFit="1" customWidth="1"/>
    <col min="8452" max="8703" width="9.140625" style="2"/>
    <col min="8704" max="8704" width="21.7109375" style="2" customWidth="1"/>
    <col min="8705" max="8705" width="19.85546875" style="2" bestFit="1" customWidth="1"/>
    <col min="8706" max="8706" width="14.42578125" style="2" bestFit="1" customWidth="1"/>
    <col min="8707" max="8707" width="9.140625" style="2" bestFit="1" customWidth="1"/>
    <col min="8708" max="8959" width="9.140625" style="2"/>
    <col min="8960" max="8960" width="21.7109375" style="2" customWidth="1"/>
    <col min="8961" max="8961" width="19.85546875" style="2" bestFit="1" customWidth="1"/>
    <col min="8962" max="8962" width="14.42578125" style="2" bestFit="1" customWidth="1"/>
    <col min="8963" max="8963" width="9.140625" style="2" bestFit="1" customWidth="1"/>
    <col min="8964" max="9215" width="9.140625" style="2"/>
    <col min="9216" max="9216" width="21.7109375" style="2" customWidth="1"/>
    <col min="9217" max="9217" width="19.85546875" style="2" bestFit="1" customWidth="1"/>
    <col min="9218" max="9218" width="14.42578125" style="2" bestFit="1" customWidth="1"/>
    <col min="9219" max="9219" width="9.140625" style="2" bestFit="1" customWidth="1"/>
    <col min="9220" max="9471" width="9.140625" style="2"/>
    <col min="9472" max="9472" width="21.7109375" style="2" customWidth="1"/>
    <col min="9473" max="9473" width="19.85546875" style="2" bestFit="1" customWidth="1"/>
    <col min="9474" max="9474" width="14.42578125" style="2" bestFit="1" customWidth="1"/>
    <col min="9475" max="9475" width="9.140625" style="2" bestFit="1" customWidth="1"/>
    <col min="9476" max="9727" width="9.140625" style="2"/>
    <col min="9728" max="9728" width="21.7109375" style="2" customWidth="1"/>
    <col min="9729" max="9729" width="19.85546875" style="2" bestFit="1" customWidth="1"/>
    <col min="9730" max="9730" width="14.42578125" style="2" bestFit="1" customWidth="1"/>
    <col min="9731" max="9731" width="9.140625" style="2" bestFit="1" customWidth="1"/>
    <col min="9732" max="9983" width="9.140625" style="2"/>
    <col min="9984" max="9984" width="21.7109375" style="2" customWidth="1"/>
    <col min="9985" max="9985" width="19.85546875" style="2" bestFit="1" customWidth="1"/>
    <col min="9986" max="9986" width="14.42578125" style="2" bestFit="1" customWidth="1"/>
    <col min="9987" max="9987" width="9.140625" style="2" bestFit="1" customWidth="1"/>
    <col min="9988" max="10239" width="9.140625" style="2"/>
    <col min="10240" max="10240" width="21.7109375" style="2" customWidth="1"/>
    <col min="10241" max="10241" width="19.85546875" style="2" bestFit="1" customWidth="1"/>
    <col min="10242" max="10242" width="14.42578125" style="2" bestFit="1" customWidth="1"/>
    <col min="10243" max="10243" width="9.140625" style="2" bestFit="1" customWidth="1"/>
    <col min="10244" max="10495" width="9.140625" style="2"/>
    <col min="10496" max="10496" width="21.7109375" style="2" customWidth="1"/>
    <col min="10497" max="10497" width="19.85546875" style="2" bestFit="1" customWidth="1"/>
    <col min="10498" max="10498" width="14.42578125" style="2" bestFit="1" customWidth="1"/>
    <col min="10499" max="10499" width="9.140625" style="2" bestFit="1" customWidth="1"/>
    <col min="10500" max="10751" width="9.140625" style="2"/>
    <col min="10752" max="10752" width="21.7109375" style="2" customWidth="1"/>
    <col min="10753" max="10753" width="19.85546875" style="2" bestFit="1" customWidth="1"/>
    <col min="10754" max="10754" width="14.42578125" style="2" bestFit="1" customWidth="1"/>
    <col min="10755" max="10755" width="9.140625" style="2" bestFit="1" customWidth="1"/>
    <col min="10756" max="11007" width="9.140625" style="2"/>
    <col min="11008" max="11008" width="21.7109375" style="2" customWidth="1"/>
    <col min="11009" max="11009" width="19.85546875" style="2" bestFit="1" customWidth="1"/>
    <col min="11010" max="11010" width="14.42578125" style="2" bestFit="1" customWidth="1"/>
    <col min="11011" max="11011" width="9.140625" style="2" bestFit="1" customWidth="1"/>
    <col min="11012" max="11263" width="9.140625" style="2"/>
    <col min="11264" max="11264" width="21.7109375" style="2" customWidth="1"/>
    <col min="11265" max="11265" width="19.85546875" style="2" bestFit="1" customWidth="1"/>
    <col min="11266" max="11266" width="14.42578125" style="2" bestFit="1" customWidth="1"/>
    <col min="11267" max="11267" width="9.140625" style="2" bestFit="1" customWidth="1"/>
    <col min="11268" max="11519" width="9.140625" style="2"/>
    <col min="11520" max="11520" width="21.7109375" style="2" customWidth="1"/>
    <col min="11521" max="11521" width="19.85546875" style="2" bestFit="1" customWidth="1"/>
    <col min="11522" max="11522" width="14.42578125" style="2" bestFit="1" customWidth="1"/>
    <col min="11523" max="11523" width="9.140625" style="2" bestFit="1" customWidth="1"/>
    <col min="11524" max="11775" width="9.140625" style="2"/>
    <col min="11776" max="11776" width="21.7109375" style="2" customWidth="1"/>
    <col min="11777" max="11777" width="19.85546875" style="2" bestFit="1" customWidth="1"/>
    <col min="11778" max="11778" width="14.42578125" style="2" bestFit="1" customWidth="1"/>
    <col min="11779" max="11779" width="9.140625" style="2" bestFit="1" customWidth="1"/>
    <col min="11780" max="12031" width="9.140625" style="2"/>
    <col min="12032" max="12032" width="21.7109375" style="2" customWidth="1"/>
    <col min="12033" max="12033" width="19.85546875" style="2" bestFit="1" customWidth="1"/>
    <col min="12034" max="12034" width="14.42578125" style="2" bestFit="1" customWidth="1"/>
    <col min="12035" max="12035" width="9.140625" style="2" bestFit="1" customWidth="1"/>
    <col min="12036" max="12287" width="9.140625" style="2"/>
    <col min="12288" max="12288" width="21.7109375" style="2" customWidth="1"/>
    <col min="12289" max="12289" width="19.85546875" style="2" bestFit="1" customWidth="1"/>
    <col min="12290" max="12290" width="14.42578125" style="2" bestFit="1" customWidth="1"/>
    <col min="12291" max="12291" width="9.140625" style="2" bestFit="1" customWidth="1"/>
    <col min="12292" max="12543" width="9.140625" style="2"/>
    <col min="12544" max="12544" width="21.7109375" style="2" customWidth="1"/>
    <col min="12545" max="12545" width="19.85546875" style="2" bestFit="1" customWidth="1"/>
    <col min="12546" max="12546" width="14.42578125" style="2" bestFit="1" customWidth="1"/>
    <col min="12547" max="12547" width="9.140625" style="2" bestFit="1" customWidth="1"/>
    <col min="12548" max="12799" width="9.140625" style="2"/>
    <col min="12800" max="12800" width="21.7109375" style="2" customWidth="1"/>
    <col min="12801" max="12801" width="19.85546875" style="2" bestFit="1" customWidth="1"/>
    <col min="12802" max="12802" width="14.42578125" style="2" bestFit="1" customWidth="1"/>
    <col min="12803" max="12803" width="9.140625" style="2" bestFit="1" customWidth="1"/>
    <col min="12804" max="13055" width="9.140625" style="2"/>
    <col min="13056" max="13056" width="21.7109375" style="2" customWidth="1"/>
    <col min="13057" max="13057" width="19.85546875" style="2" bestFit="1" customWidth="1"/>
    <col min="13058" max="13058" width="14.42578125" style="2" bestFit="1" customWidth="1"/>
    <col min="13059" max="13059" width="9.140625" style="2" bestFit="1" customWidth="1"/>
    <col min="13060" max="13311" width="9.140625" style="2"/>
    <col min="13312" max="13312" width="21.7109375" style="2" customWidth="1"/>
    <col min="13313" max="13313" width="19.85546875" style="2" bestFit="1" customWidth="1"/>
    <col min="13314" max="13314" width="14.42578125" style="2" bestFit="1" customWidth="1"/>
    <col min="13315" max="13315" width="9.140625" style="2" bestFit="1" customWidth="1"/>
    <col min="13316" max="13567" width="9.140625" style="2"/>
    <col min="13568" max="13568" width="21.7109375" style="2" customWidth="1"/>
    <col min="13569" max="13569" width="19.85546875" style="2" bestFit="1" customWidth="1"/>
    <col min="13570" max="13570" width="14.42578125" style="2" bestFit="1" customWidth="1"/>
    <col min="13571" max="13571" width="9.140625" style="2" bestFit="1" customWidth="1"/>
    <col min="13572" max="13823" width="9.140625" style="2"/>
    <col min="13824" max="13824" width="21.7109375" style="2" customWidth="1"/>
    <col min="13825" max="13825" width="19.85546875" style="2" bestFit="1" customWidth="1"/>
    <col min="13826" max="13826" width="14.42578125" style="2" bestFit="1" customWidth="1"/>
    <col min="13827" max="13827" width="9.140625" style="2" bestFit="1" customWidth="1"/>
    <col min="13828" max="14079" width="9.140625" style="2"/>
    <col min="14080" max="14080" width="21.7109375" style="2" customWidth="1"/>
    <col min="14081" max="14081" width="19.85546875" style="2" bestFit="1" customWidth="1"/>
    <col min="14082" max="14082" width="14.42578125" style="2" bestFit="1" customWidth="1"/>
    <col min="14083" max="14083" width="9.140625" style="2" bestFit="1" customWidth="1"/>
    <col min="14084" max="14335" width="9.140625" style="2"/>
    <col min="14336" max="14336" width="21.7109375" style="2" customWidth="1"/>
    <col min="14337" max="14337" width="19.85546875" style="2" bestFit="1" customWidth="1"/>
    <col min="14338" max="14338" width="14.42578125" style="2" bestFit="1" customWidth="1"/>
    <col min="14339" max="14339" width="9.140625" style="2" bestFit="1" customWidth="1"/>
    <col min="14340" max="14591" width="9.140625" style="2"/>
    <col min="14592" max="14592" width="21.7109375" style="2" customWidth="1"/>
    <col min="14593" max="14593" width="19.85546875" style="2" bestFit="1" customWidth="1"/>
    <col min="14594" max="14594" width="14.42578125" style="2" bestFit="1" customWidth="1"/>
    <col min="14595" max="14595" width="9.140625" style="2" bestFit="1" customWidth="1"/>
    <col min="14596" max="14847" width="9.140625" style="2"/>
    <col min="14848" max="14848" width="21.7109375" style="2" customWidth="1"/>
    <col min="14849" max="14849" width="19.85546875" style="2" bestFit="1" customWidth="1"/>
    <col min="14850" max="14850" width="14.42578125" style="2" bestFit="1" customWidth="1"/>
    <col min="14851" max="14851" width="9.140625" style="2" bestFit="1" customWidth="1"/>
    <col min="14852" max="15103" width="9.140625" style="2"/>
    <col min="15104" max="15104" width="21.7109375" style="2" customWidth="1"/>
    <col min="15105" max="15105" width="19.85546875" style="2" bestFit="1" customWidth="1"/>
    <col min="15106" max="15106" width="14.42578125" style="2" bestFit="1" customWidth="1"/>
    <col min="15107" max="15107" width="9.140625" style="2" bestFit="1" customWidth="1"/>
    <col min="15108" max="15359" width="9.140625" style="2"/>
    <col min="15360" max="15360" width="21.7109375" style="2" customWidth="1"/>
    <col min="15361" max="15361" width="19.85546875" style="2" bestFit="1" customWidth="1"/>
    <col min="15362" max="15362" width="14.42578125" style="2" bestFit="1" customWidth="1"/>
    <col min="15363" max="15363" width="9.140625" style="2" bestFit="1" customWidth="1"/>
    <col min="15364" max="15615" width="9.140625" style="2"/>
    <col min="15616" max="15616" width="21.7109375" style="2" customWidth="1"/>
    <col min="15617" max="15617" width="19.85546875" style="2" bestFit="1" customWidth="1"/>
    <col min="15618" max="15618" width="14.42578125" style="2" bestFit="1" customWidth="1"/>
    <col min="15619" max="15619" width="9.140625" style="2" bestFit="1" customWidth="1"/>
    <col min="15620" max="15871" width="9.140625" style="2"/>
    <col min="15872" max="15872" width="21.7109375" style="2" customWidth="1"/>
    <col min="15873" max="15873" width="19.85546875" style="2" bestFit="1" customWidth="1"/>
    <col min="15874" max="15874" width="14.42578125" style="2" bestFit="1" customWidth="1"/>
    <col min="15875" max="15875" width="9.140625" style="2" bestFit="1" customWidth="1"/>
    <col min="15876" max="16127" width="9.140625" style="2"/>
    <col min="16128" max="16128" width="21.7109375" style="2" customWidth="1"/>
    <col min="16129" max="16129" width="19.85546875" style="2" bestFit="1" customWidth="1"/>
    <col min="16130" max="16130" width="14.42578125" style="2" bestFit="1" customWidth="1"/>
    <col min="16131" max="16131" width="9.140625" style="2" bestFit="1" customWidth="1"/>
    <col min="16132" max="16384" width="9.140625" style="2"/>
  </cols>
  <sheetData>
    <row r="1" spans="1:11" ht="11.25" customHeight="1" x14ac:dyDescent="0.15">
      <c r="A1" s="1"/>
    </row>
    <row r="2" spans="1:11" x14ac:dyDescent="0.15">
      <c r="A2" s="1"/>
    </row>
    <row r="3" spans="1:11" x14ac:dyDescent="0.15">
      <c r="A3" s="1"/>
    </row>
    <row r="4" spans="1:11" ht="12" thickBot="1" x14ac:dyDescent="0.2">
      <c r="A4" s="1"/>
    </row>
    <row r="5" spans="1:11" ht="15" customHeight="1" x14ac:dyDescent="0.15">
      <c r="A5" s="1"/>
      <c r="F5" s="24" t="s">
        <v>0</v>
      </c>
      <c r="G5" s="24"/>
      <c r="H5" s="24"/>
      <c r="J5" s="3" t="s">
        <v>1</v>
      </c>
      <c r="K5" s="4" t="s">
        <v>2</v>
      </c>
    </row>
    <row r="6" spans="1:11" ht="15" x14ac:dyDescent="0.25">
      <c r="A6" s="1"/>
      <c r="B6" s="5" t="s">
        <v>3</v>
      </c>
      <c r="C6" s="6" t="s">
        <v>4</v>
      </c>
      <c r="D6" s="7" t="s">
        <v>0</v>
      </c>
      <c r="F6" s="7" t="s">
        <v>5</v>
      </c>
      <c r="G6" s="7" t="s">
        <v>3</v>
      </c>
      <c r="H6" s="7" t="s">
        <v>4</v>
      </c>
      <c r="J6" s="8" t="s">
        <v>3</v>
      </c>
      <c r="K6" s="9"/>
    </row>
    <row r="7" spans="1:11" ht="15.75" thickBot="1" x14ac:dyDescent="0.3">
      <c r="A7" s="1"/>
      <c r="B7" s="10" t="s">
        <v>7</v>
      </c>
      <c r="C7" s="11" t="s">
        <v>8</v>
      </c>
      <c r="D7" s="12">
        <v>45</v>
      </c>
      <c r="F7" s="13">
        <f>INDEX($D$8:$D$14,MATCH(MIN($F$8:$F$14),$F$8:$F$14,0),1)</f>
        <v>1</v>
      </c>
      <c r="G7" s="13" t="str">
        <f t="shared" ref="G7:G14" si="0">IF($K$6=B7,D7,"")</f>
        <v/>
      </c>
      <c r="H7" s="13" t="str">
        <f>IF(K7&gt;250,D7,"")</f>
        <v/>
      </c>
      <c r="J7" s="14" t="s">
        <v>9</v>
      </c>
      <c r="K7" s="15"/>
    </row>
    <row r="8" spans="1:11" ht="15.75" thickBot="1" x14ac:dyDescent="0.3">
      <c r="A8" s="1"/>
      <c r="B8" s="16" t="s">
        <v>10</v>
      </c>
      <c r="C8" s="17">
        <v>250</v>
      </c>
      <c r="D8" s="12">
        <v>25</v>
      </c>
      <c r="F8" s="13">
        <f t="shared" ref="F8:F14" si="1">ABS(C8-$K$7)</f>
        <v>250</v>
      </c>
      <c r="G8" s="13" t="str">
        <f t="shared" si="0"/>
        <v/>
      </c>
      <c r="H8" s="13" t="str">
        <f t="shared" ref="H8:H14" si="2">IF($K$7&lt;=250,IF(ABS($K$7-C8)=MIN($F$8:$F$14),D8,""),"")</f>
        <v/>
      </c>
    </row>
    <row r="9" spans="1:11" ht="15" x14ac:dyDescent="0.25">
      <c r="A9" s="1"/>
      <c r="B9" s="16" t="s">
        <v>11</v>
      </c>
      <c r="C9" s="17">
        <v>52</v>
      </c>
      <c r="D9" s="12">
        <v>10</v>
      </c>
      <c r="F9" s="13">
        <f t="shared" si="1"/>
        <v>52</v>
      </c>
      <c r="G9" s="13" t="str">
        <f t="shared" si="0"/>
        <v/>
      </c>
      <c r="H9" s="13" t="str">
        <f t="shared" si="2"/>
        <v/>
      </c>
      <c r="J9" s="25" t="s">
        <v>12</v>
      </c>
      <c r="K9" s="26"/>
    </row>
    <row r="10" spans="1:11" ht="15.75" thickBot="1" x14ac:dyDescent="0.3">
      <c r="A10" s="1"/>
      <c r="B10" s="16" t="s">
        <v>6</v>
      </c>
      <c r="C10" s="17">
        <v>12</v>
      </c>
      <c r="D10" s="12">
        <v>3</v>
      </c>
      <c r="F10" s="13">
        <f t="shared" si="1"/>
        <v>12</v>
      </c>
      <c r="G10" s="13" t="str">
        <f t="shared" si="0"/>
        <v/>
      </c>
      <c r="H10" s="13" t="str">
        <f t="shared" si="2"/>
        <v/>
      </c>
      <c r="J10" s="18" t="s">
        <v>13</v>
      </c>
      <c r="K10" s="19">
        <f>IF(K6="Automático","N/A",MAX(G7:H14))</f>
        <v>1</v>
      </c>
    </row>
    <row r="11" spans="1:11" ht="15" x14ac:dyDescent="0.25">
      <c r="A11" s="1"/>
      <c r="B11" s="16" t="s">
        <v>14</v>
      </c>
      <c r="C11" s="17">
        <v>4</v>
      </c>
      <c r="D11" s="12">
        <v>2</v>
      </c>
      <c r="F11" s="13">
        <f t="shared" si="1"/>
        <v>4</v>
      </c>
      <c r="G11" s="13" t="str">
        <f t="shared" si="0"/>
        <v/>
      </c>
      <c r="H11" s="13" t="str">
        <f t="shared" si="2"/>
        <v/>
      </c>
    </row>
    <row r="12" spans="1:11" ht="15" x14ac:dyDescent="0.25">
      <c r="A12" s="1"/>
      <c r="B12" s="20" t="s">
        <v>15</v>
      </c>
      <c r="C12" s="21">
        <v>2</v>
      </c>
      <c r="D12" s="12">
        <v>1</v>
      </c>
      <c r="F12" s="13">
        <f t="shared" si="1"/>
        <v>2</v>
      </c>
      <c r="G12" s="13" t="str">
        <f t="shared" si="0"/>
        <v/>
      </c>
      <c r="H12" s="13" t="str">
        <f t="shared" si="2"/>
        <v/>
      </c>
    </row>
    <row r="13" spans="1:11" ht="15" x14ac:dyDescent="0.25">
      <c r="A13" s="1"/>
      <c r="B13" s="20" t="s">
        <v>16</v>
      </c>
      <c r="C13" s="21">
        <v>1</v>
      </c>
      <c r="D13" s="12">
        <v>1</v>
      </c>
      <c r="F13" s="13">
        <f t="shared" si="1"/>
        <v>1</v>
      </c>
      <c r="G13" s="13" t="str">
        <f t="shared" si="0"/>
        <v/>
      </c>
      <c r="H13" s="13">
        <f t="shared" si="2"/>
        <v>1</v>
      </c>
    </row>
    <row r="14" spans="1:11" ht="15" x14ac:dyDescent="0.25">
      <c r="A14" s="1"/>
      <c r="B14" s="22" t="s">
        <v>17</v>
      </c>
      <c r="C14" s="23">
        <v>1</v>
      </c>
      <c r="D14" s="12" t="s">
        <v>18</v>
      </c>
      <c r="F14" s="13">
        <f t="shared" si="1"/>
        <v>1</v>
      </c>
      <c r="G14" s="13" t="str">
        <f t="shared" si="0"/>
        <v/>
      </c>
      <c r="H14" s="13" t="str">
        <f t="shared" si="2"/>
        <v>N/A</v>
      </c>
    </row>
    <row r="15" spans="1:11" x14ac:dyDescent="0.15">
      <c r="A15" s="1"/>
    </row>
    <row r="16" spans="1:11" x14ac:dyDescent="0.15">
      <c r="A16" s="1"/>
    </row>
    <row r="17" spans="1:1" x14ac:dyDescent="0.15">
      <c r="A17" s="1"/>
    </row>
    <row r="18" spans="1:1" x14ac:dyDescent="0.15">
      <c r="A18" s="1"/>
    </row>
    <row r="19" spans="1:1" x14ac:dyDescent="0.15">
      <c r="A19" s="1"/>
    </row>
    <row r="20" spans="1:1" x14ac:dyDescent="0.15">
      <c r="A20" s="1"/>
    </row>
  </sheetData>
  <mergeCells count="2">
    <mergeCell ref="F5:H5"/>
    <mergeCell ref="J9:K9"/>
  </mergeCells>
  <conditionalFormatting sqref="G7:H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K6">
      <formula1>$B$7:$B$14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Amostragem</vt:lpstr>
    </vt:vector>
  </TitlesOfParts>
  <Company>camg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Alves Barbi Costa (ARSAEMG)</dc:creator>
  <cp:lastModifiedBy>Samuel Alves Barbi Costa (ARSAEMG)</cp:lastModifiedBy>
  <dcterms:created xsi:type="dcterms:W3CDTF">2019-08-01T12:52:29Z</dcterms:created>
  <dcterms:modified xsi:type="dcterms:W3CDTF">2019-10-01T13:27:33Z</dcterms:modified>
</cp:coreProperties>
</file>